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0" documentId="8_{3786FEDC-4F19-40FC-9478-A6F8741B5E87}" xr6:coauthVersionLast="47" xr6:coauthVersionMax="47" xr10:uidLastSave="{00000000-0000-0000-0000-000000000000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68" i="1" s="1"/>
  <c r="C69" i="1" s="1"/>
  <c r="C70" i="1" s="1"/>
  <c r="C71" i="1" s="1"/>
  <c r="C72" i="1" s="1"/>
  <c r="C73" i="1" s="1"/>
  <c r="C74" i="1" s="1"/>
  <c r="C75" i="1" s="1"/>
  <c r="C7" i="2"/>
  <c r="C6" i="2"/>
  <c r="C58" i="1"/>
  <c r="C59" i="1"/>
  <c r="C60" i="1" s="1"/>
  <c r="C61" i="1" s="1"/>
  <c r="C62" i="1" s="1"/>
  <c r="C63" i="1" s="1"/>
  <c r="C64" i="1" s="1"/>
  <c r="C65" i="1" s="1"/>
  <c r="C66" i="1" s="1"/>
  <c r="C50" i="1"/>
  <c r="C51" i="1"/>
  <c r="C52" i="1"/>
  <c r="C53" i="1" s="1"/>
  <c r="C54" i="1" s="1"/>
  <c r="C55" i="1" s="1"/>
  <c r="C56" i="1" s="1"/>
  <c r="C57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</calcChain>
</file>

<file path=xl/sharedStrings.xml><?xml version="1.0" encoding="utf-8"?>
<sst xmlns="http://schemas.openxmlformats.org/spreadsheetml/2006/main" count="249" uniqueCount="132">
  <si>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</si>
  <si>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</si>
  <si>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</si>
  <si>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</si>
  <si>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</si>
  <si>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</si>
  <si>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</si>
  <si>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</si>
  <si>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</si>
  <si>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</si>
  <si>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</si>
  <si>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</si>
  <si>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</si>
  <si>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</si>
  <si>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</si>
  <si>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</si>
  <si>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</si>
  <si>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</si>
  <si>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</si>
  <si>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</si>
  <si>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</si>
  <si>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</si>
  <si>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</si>
  <si>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</si>
  <si>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</si>
  <si>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</si>
  <si>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</si>
  <si>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</si>
  <si>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</si>
  <si>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</si>
  <si>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</si>
  <si>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</si>
  <si>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</si>
  <si>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</si>
  <si>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</si>
  <si>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</si>
  <si>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</si>
  <si>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</si>
  <si>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</si>
  <si>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</si>
  <si>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</si>
  <si>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</si>
  <si>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</si>
  <si>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</si>
  <si>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</si>
  <si>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</si>
  <si>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</si>
  <si>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</si>
  <si>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</si>
  <si>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</si>
  <si>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</si>
  <si>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</si>
  <si>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</si>
  <si>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</si>
  <si>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</si>
  <si>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</si>
  <si>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</si>
  <si>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</si>
  <si>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</si>
  <si>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</si>
  <si>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</si>
  <si>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</si>
  <si>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</si>
  <si>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</si>
  <si>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</si>
  <si>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</si>
  <si>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</si>
  <si>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</si>
  <si>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</si>
  <si>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</si>
  <si>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</si>
  <si>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</si>
  <si>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</si>
  <si>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</si>
  <si>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</si>
  <si>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</si>
  <si>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</si>
  <si>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</si>
  <si>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</si>
  <si>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</si>
  <si>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</si>
  <si>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</si>
  <si>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</si>
  <si>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</si>
  <si>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</si>
  <si>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</si>
  <si>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</si>
  <si>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</si>
  <si>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</si>
  <si>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</si>
  <si>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</si>
  <si>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</si>
  <si>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</si>
  <si>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</si>
  <si>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</si>
  <si>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</si>
  <si>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</si>
  <si>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</si>
  <si>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</si>
  <si>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</si>
  <si>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</si>
  <si>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</si>
  <si>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</si>
  <si>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</si>
  <si>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</si>
  <si>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</si>
  <si>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</si>
  <si>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</si>
  <si>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</si>
  <si>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</si>
  <si>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</si>
  <si>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</si>
  <si>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</si>
  <si>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</si>
  <si>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</si>
  <si>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</si>
  <si>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09.10.25</t>
  </si>
  <si>
    <t>PKF Littlejohn</t>
  </si>
  <si>
    <t>Wayleave - other income</t>
  </si>
  <si>
    <t>External Audit Fee</t>
  </si>
  <si>
    <t>Cllr. Soanes</t>
  </si>
  <si>
    <t>Info Box Plants</t>
  </si>
  <si>
    <t>10.10.25</t>
  </si>
  <si>
    <t>13.10.25</t>
  </si>
  <si>
    <t>Consumables (Stationery Items) £35.46)/Bank charge (£3.00)</t>
  </si>
  <si>
    <t>Byte Design</t>
  </si>
  <si>
    <t>20.10.25</t>
  </si>
  <si>
    <t>23.10.25</t>
  </si>
  <si>
    <t>Clerk's Salary(Tax &amp; NI)</t>
  </si>
  <si>
    <t>31.10.25</t>
  </si>
  <si>
    <t>External Printing (3Rs Posters)</t>
  </si>
  <si>
    <t>Tender Analysis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</si>
</sst>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0" fontId="6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  <xf numFmtId="0" fontId="0" fillId="0" borderId="0" xfId="0" applyFill="1" applyBorder="1"/>
    <xf numFmtId="0" fontId="0" fillId="0" borderId="0" xfId="0" quotePrefix="1" applyFill="1" applyBorder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0"/>
  <sheetViews>
    <sheetView tabSelected="1" topLeftCell="A57" zoomScaleNormal="100" workbookViewId="0">
      <selection activeCell="L69" sqref="L69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7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8">
        <v>0</v>
      </c>
      <c r="J5" s="18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9" si="0">C5+D6-E6</f>
        <v>14090.07</v>
      </c>
      <c r="D6" s="18">
        <v>15</v>
      </c>
      <c r="E6" s="3">
        <v>0</v>
      </c>
      <c r="G6" s="2" t="s">
        <v>31</v>
      </c>
      <c r="I6" s="18">
        <v>0</v>
      </c>
      <c r="J6" s="18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8">
        <v>0</v>
      </c>
      <c r="J7" s="18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8">
        <v>421.55</v>
      </c>
      <c r="J8" s="18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9">
        <v>7</v>
      </c>
      <c r="J9" s="18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9">
        <v>7.2</v>
      </c>
      <c r="J10" s="18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9">
        <v>0</v>
      </c>
      <c r="J11" s="18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8">
        <v>49.48</v>
      </c>
      <c r="J12" s="18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8">
        <v>0</v>
      </c>
      <c r="J13" s="18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8">
        <v>0</v>
      </c>
      <c r="J14" s="18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20">
        <v>0</v>
      </c>
      <c r="J15" s="18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9">
        <v>0</v>
      </c>
      <c r="J16" s="19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8">
        <v>2</v>
      </c>
      <c r="J17" s="18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8">
        <v>0</v>
      </c>
      <c r="J18" s="18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8">
        <v>0</v>
      </c>
      <c r="J19" s="18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1">
        <v>0</v>
      </c>
      <c r="J20" s="22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8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8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8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8">
        <v>0</v>
      </c>
      <c r="J24" s="18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4">
        <v>19.600000000000001</v>
      </c>
      <c r="K25" s="2" t="s">
        <v>56</v>
      </c>
    </row>
    <row r="26" spans="1:17" x14ac:dyDescent="0.25">
      <c r="A26" s="23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8">
        <f>6.24+30.28+15.67+3+104.99</f>
        <v>160.18</v>
      </c>
      <c r="K26" t="s">
        <v>62</v>
      </c>
    </row>
    <row r="27" spans="1:17" x14ac:dyDescent="0.25">
      <c r="A27" s="23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8">
        <v>53.44</v>
      </c>
      <c r="K27" t="s">
        <v>61</v>
      </c>
    </row>
    <row r="28" spans="1:17" x14ac:dyDescent="0.25">
      <c r="A28" s="23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8"/>
    </row>
    <row r="29" spans="1:17" x14ac:dyDescent="0.25">
      <c r="A29" s="23">
        <v>45790</v>
      </c>
      <c r="B29" t="s">
        <v>52</v>
      </c>
      <c r="C29" s="9">
        <f t="shared" si="0"/>
        <v>21850.58</v>
      </c>
      <c r="D29" s="24">
        <v>12</v>
      </c>
      <c r="E29" s="14"/>
      <c r="G29" s="2" t="s">
        <v>58</v>
      </c>
      <c r="I29" s="9"/>
      <c r="J29" s="24"/>
      <c r="K29" s="2"/>
    </row>
    <row r="30" spans="1:17" x14ac:dyDescent="0.25">
      <c r="A30" s="23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6">
        <v>10</v>
      </c>
      <c r="K30" t="s">
        <v>59</v>
      </c>
    </row>
    <row r="31" spans="1:17" x14ac:dyDescent="0.25">
      <c r="A31" s="23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4"/>
      <c r="M31" s="10"/>
    </row>
    <row r="32" spans="1:17" x14ac:dyDescent="0.25">
      <c r="A32" s="23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4"/>
    </row>
    <row r="33" spans="1:11" ht="15.75" thickBot="1" x14ac:dyDescent="0.3">
      <c r="A33" s="25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2">
        <v>6</v>
      </c>
      <c r="K33" s="6" t="s">
        <v>49</v>
      </c>
    </row>
    <row r="34" spans="1:11" x14ac:dyDescent="0.25">
      <c r="A34" s="23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4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4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6">
        <v>219.65</v>
      </c>
      <c r="K36" t="s">
        <v>70</v>
      </c>
    </row>
    <row r="37" spans="1:11" x14ac:dyDescent="0.25">
      <c r="A37" s="23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6">
        <v>282</v>
      </c>
      <c r="K37" t="s">
        <v>71</v>
      </c>
    </row>
    <row r="38" spans="1:11" x14ac:dyDescent="0.25">
      <c r="A38" s="23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6">
        <v>3</v>
      </c>
      <c r="K38" t="s">
        <v>73</v>
      </c>
    </row>
    <row r="39" spans="1:11" x14ac:dyDescent="0.25">
      <c r="A39" s="23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6">
        <v>10</v>
      </c>
      <c r="K39" t="s">
        <v>75</v>
      </c>
    </row>
    <row r="40" spans="1:11" x14ac:dyDescent="0.25">
      <c r="A40" s="23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4">
        <v>6575.92</v>
      </c>
      <c r="K40" t="s">
        <v>78</v>
      </c>
    </row>
    <row r="41" spans="1:11" ht="15.75" thickBot="1" x14ac:dyDescent="0.3">
      <c r="A41" s="25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2">
        <v>6</v>
      </c>
      <c r="K41" s="7" t="s">
        <v>73</v>
      </c>
    </row>
    <row r="42" spans="1:11" x14ac:dyDescent="0.25">
      <c r="A42" s="23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4">
        <v>377.04</v>
      </c>
      <c r="K42" t="s">
        <v>81</v>
      </c>
    </row>
    <row r="43" spans="1:11" x14ac:dyDescent="0.25">
      <c r="A43" s="23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4">
        <v>48.37</v>
      </c>
      <c r="K43" t="s">
        <v>82</v>
      </c>
    </row>
    <row r="44" spans="1:11" x14ac:dyDescent="0.25">
      <c r="A44" s="23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4">
        <v>150</v>
      </c>
      <c r="K44" t="s">
        <v>84</v>
      </c>
    </row>
    <row r="45" spans="1:11" x14ac:dyDescent="0.25">
      <c r="A45" s="23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4">
        <v>45</v>
      </c>
      <c r="K45" t="s">
        <v>75</v>
      </c>
    </row>
    <row r="46" spans="1:11" x14ac:dyDescent="0.25">
      <c r="A46" s="23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4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4">
        <v>6.78</v>
      </c>
      <c r="K47" t="s">
        <v>88</v>
      </c>
    </row>
    <row r="48" spans="1:11" x14ac:dyDescent="0.25">
      <c r="A48" s="23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4">
        <v>420.52</v>
      </c>
      <c r="K48" t="s">
        <v>90</v>
      </c>
    </row>
    <row r="49" spans="1:17" ht="15.75" thickBot="1" x14ac:dyDescent="0.3">
      <c r="A49" s="25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2">
        <v>6</v>
      </c>
      <c r="K49" s="7" t="s">
        <v>92</v>
      </c>
    </row>
    <row r="50" spans="1:17" x14ac:dyDescent="0.25">
      <c r="A50" s="23" t="s">
        <v>93</v>
      </c>
      <c r="B50" t="s">
        <v>94</v>
      </c>
      <c r="C50" s="9">
        <f t="shared" si="0"/>
        <v>12632.629999999996</v>
      </c>
      <c r="D50" s="9"/>
      <c r="E50" s="11">
        <v>136.5</v>
      </c>
      <c r="G50" s="2"/>
      <c r="I50" s="9">
        <v>16.5</v>
      </c>
      <c r="J50" s="24">
        <v>120</v>
      </c>
      <c r="K50" t="s">
        <v>95</v>
      </c>
    </row>
    <row r="51" spans="1:17" x14ac:dyDescent="0.25">
      <c r="A51" s="23" t="s">
        <v>93</v>
      </c>
      <c r="B51" t="s">
        <v>83</v>
      </c>
      <c r="C51" s="9">
        <f t="shared" si="0"/>
        <v>11972.629999999996</v>
      </c>
      <c r="D51" s="9"/>
      <c r="E51" s="11">
        <v>660</v>
      </c>
      <c r="G51" s="2"/>
      <c r="I51" s="9">
        <v>110</v>
      </c>
      <c r="J51" s="24">
        <v>550</v>
      </c>
      <c r="K51" t="s">
        <v>84</v>
      </c>
    </row>
    <row r="52" spans="1:17" x14ac:dyDescent="0.25">
      <c r="A52" s="23" t="s">
        <v>93</v>
      </c>
      <c r="B52" t="s">
        <v>96</v>
      </c>
      <c r="C52" s="9">
        <f t="shared" si="0"/>
        <v>11384.749999999996</v>
      </c>
      <c r="D52" s="9"/>
      <c r="E52" s="11">
        <v>587.88</v>
      </c>
      <c r="G52" s="2"/>
      <c r="I52" s="9">
        <v>97.98</v>
      </c>
      <c r="J52" s="24">
        <v>489.9</v>
      </c>
      <c r="K52" t="s">
        <v>97</v>
      </c>
    </row>
    <row r="53" spans="1:17" x14ac:dyDescent="0.25">
      <c r="A53" s="23" t="s">
        <v>93</v>
      </c>
      <c r="B53" t="s">
        <v>18</v>
      </c>
      <c r="C53" s="9">
        <f t="shared" si="0"/>
        <v>10717.029999999997</v>
      </c>
      <c r="D53" s="9"/>
      <c r="E53" s="11">
        <v>667.72</v>
      </c>
      <c r="G53" s="2"/>
      <c r="I53" s="9">
        <v>0</v>
      </c>
      <c r="J53" s="24">
        <v>667.72</v>
      </c>
      <c r="K53" t="s">
        <v>32</v>
      </c>
    </row>
    <row r="54" spans="1:17" x14ac:dyDescent="0.25">
      <c r="A54" s="23" t="s">
        <v>98</v>
      </c>
      <c r="B54" t="s">
        <v>25</v>
      </c>
      <c r="C54" s="9">
        <f t="shared" si="0"/>
        <v>10606.129999999997</v>
      </c>
      <c r="D54" s="9"/>
      <c r="E54" s="11">
        <v>110.9</v>
      </c>
      <c r="G54" s="2"/>
      <c r="I54" s="9">
        <v>0</v>
      </c>
      <c r="J54" s="24">
        <v>110.9</v>
      </c>
      <c r="K54" t="s">
        <v>99</v>
      </c>
    </row>
    <row r="55" spans="1:17" x14ac:dyDescent="0.25">
      <c r="A55" s="23" t="s">
        <v>100</v>
      </c>
      <c r="B55" t="s">
        <v>101</v>
      </c>
      <c r="C55" s="9">
        <f t="shared" si="0"/>
        <v>10611.129999999997</v>
      </c>
      <c r="D55" s="11">
        <v>5</v>
      </c>
      <c r="G55" s="2" t="s">
        <v>58</v>
      </c>
      <c r="I55" s="9">
        <v>0</v>
      </c>
      <c r="J55" s="24">
        <v>0</v>
      </c>
    </row>
    <row r="56" spans="1:17" x14ac:dyDescent="0.25">
      <c r="A56" s="23" t="s">
        <v>102</v>
      </c>
      <c r="B56" t="s">
        <v>30</v>
      </c>
      <c r="C56" s="9">
        <f t="shared" si="0"/>
        <v>10601.069999999998</v>
      </c>
      <c r="D56" s="9"/>
      <c r="E56" s="9">
        <v>10.06</v>
      </c>
      <c r="I56" s="9">
        <v>1.68</v>
      </c>
      <c r="J56" s="24">
        <v>8.3800000000000008</v>
      </c>
      <c r="K56" s="2" t="s">
        <v>75</v>
      </c>
    </row>
    <row r="57" spans="1:17" ht="15.75" thickBot="1" x14ac:dyDescent="0.3">
      <c r="A57" s="27" t="s">
        <v>103</v>
      </c>
      <c r="B57" s="7" t="s">
        <v>79</v>
      </c>
      <c r="C57" s="8">
        <f t="shared" si="0"/>
        <v>10595.069999999998</v>
      </c>
      <c r="D57" s="7"/>
      <c r="E57" s="28">
        <v>6</v>
      </c>
      <c r="F57" s="7"/>
      <c r="G57" s="7"/>
      <c r="H57" s="7"/>
      <c r="I57" s="29"/>
      <c r="J57" s="21">
        <v>6</v>
      </c>
      <c r="K57" s="7" t="s">
        <v>104</v>
      </c>
    </row>
    <row r="58" spans="1:17" x14ac:dyDescent="0.25">
      <c r="A58" t="s">
        <v>105</v>
      </c>
      <c r="B58" t="s">
        <v>83</v>
      </c>
      <c r="C58" s="9">
        <f t="shared" si="0"/>
        <v>10295.069999999998</v>
      </c>
      <c r="D58" s="9"/>
      <c r="E58" s="11">
        <v>300</v>
      </c>
      <c r="G58" s="2"/>
      <c r="I58" s="9">
        <v>50</v>
      </c>
      <c r="J58" s="24">
        <v>250</v>
      </c>
      <c r="K58" t="s">
        <v>84</v>
      </c>
    </row>
    <row r="59" spans="1:17" x14ac:dyDescent="0.25">
      <c r="A59" s="23" t="s">
        <v>105</v>
      </c>
      <c r="B59" t="s">
        <v>106</v>
      </c>
      <c r="C59" s="9">
        <f t="shared" si="0"/>
        <v>9895.2899999999972</v>
      </c>
      <c r="D59" s="9"/>
      <c r="E59" s="11">
        <v>399.78</v>
      </c>
      <c r="G59" s="2"/>
      <c r="I59" s="9" t="s">
        <v>107</v>
      </c>
      <c r="J59" s="24">
        <v>399.78</v>
      </c>
      <c r="K59" t="s">
        <v>108</v>
      </c>
    </row>
    <row r="60" spans="1:17" x14ac:dyDescent="0.25">
      <c r="A60" s="23" t="s">
        <v>105</v>
      </c>
      <c r="B60" t="s">
        <v>18</v>
      </c>
      <c r="C60" s="9">
        <f t="shared" si="0"/>
        <v>9244.4799999999977</v>
      </c>
      <c r="E60" s="11">
        <v>650.80999999999995</v>
      </c>
      <c r="G60" s="2"/>
      <c r="I60" s="9"/>
      <c r="J60" s="26">
        <v>650.80999999999995</v>
      </c>
      <c r="K60" t="s">
        <v>32</v>
      </c>
    </row>
    <row r="61" spans="1:17" x14ac:dyDescent="0.25">
      <c r="A61" s="23" t="s">
        <v>105</v>
      </c>
      <c r="B61" t="s">
        <v>21</v>
      </c>
      <c r="C61" s="9">
        <f t="shared" si="0"/>
        <v>9204.6299999999974</v>
      </c>
      <c r="E61" s="11">
        <v>39.85</v>
      </c>
      <c r="G61" s="2"/>
      <c r="I61" s="9">
        <v>0</v>
      </c>
      <c r="J61" s="26">
        <v>39.85</v>
      </c>
    </row>
    <row r="62" spans="1:17" x14ac:dyDescent="0.25">
      <c r="A62" s="23" t="s">
        <v>109</v>
      </c>
      <c r="B62" t="s">
        <v>96</v>
      </c>
      <c r="C62" s="9">
        <f t="shared" si="0"/>
        <v>26834.129999999997</v>
      </c>
      <c r="D62" s="30">
        <v>17629.5</v>
      </c>
      <c r="E62" s="11"/>
      <c r="G62" s="2" t="s">
        <v>110</v>
      </c>
      <c r="I62" s="9">
        <v>0</v>
      </c>
      <c r="J62" s="26">
        <v>0</v>
      </c>
    </row>
    <row r="63" spans="1:17" x14ac:dyDescent="0.25">
      <c r="A63" s="23" t="s">
        <v>111</v>
      </c>
      <c r="B63" t="s">
        <v>25</v>
      </c>
      <c r="C63" s="9">
        <f t="shared" si="0"/>
        <v>26831.129999999997</v>
      </c>
      <c r="E63" s="11">
        <v>3</v>
      </c>
      <c r="G63" s="2"/>
      <c r="I63" s="9">
        <v>0</v>
      </c>
      <c r="J63" s="24">
        <v>3</v>
      </c>
      <c r="K63" t="s">
        <v>104</v>
      </c>
      <c r="Q63" s="10"/>
    </row>
    <row r="64" spans="1:17" x14ac:dyDescent="0.25">
      <c r="A64" s="23" t="s">
        <v>112</v>
      </c>
      <c r="B64" t="s">
        <v>115</v>
      </c>
      <c r="C64" s="9">
        <f t="shared" si="0"/>
        <v>26854.969999999998</v>
      </c>
      <c r="D64">
        <v>23.84</v>
      </c>
      <c r="E64" s="11"/>
      <c r="G64" s="2" t="s">
        <v>118</v>
      </c>
      <c r="I64" s="9"/>
      <c r="J64" s="24">
        <v>0</v>
      </c>
    </row>
    <row r="65" spans="1:15" x14ac:dyDescent="0.25">
      <c r="A65" s="23" t="s">
        <v>113</v>
      </c>
      <c r="B65" t="s">
        <v>30</v>
      </c>
      <c r="C65" s="9">
        <f t="shared" si="0"/>
        <v>26844.909999999996</v>
      </c>
      <c r="E65" s="11">
        <v>10.06</v>
      </c>
      <c r="G65" s="2"/>
      <c r="I65" s="9">
        <v>1.68</v>
      </c>
      <c r="J65" s="24">
        <v>8.3800000000000008</v>
      </c>
      <c r="K65" t="s">
        <v>59</v>
      </c>
    </row>
    <row r="66" spans="1:15" ht="15.75" thickBot="1" x14ac:dyDescent="0.3">
      <c r="A66" s="22" t="s">
        <v>114</v>
      </c>
      <c r="B66" s="7" t="s">
        <v>79</v>
      </c>
      <c r="C66" s="8">
        <f t="shared" si="0"/>
        <v>26838.909999999996</v>
      </c>
      <c r="D66" s="7"/>
      <c r="E66" s="31">
        <v>6</v>
      </c>
      <c r="F66" s="7"/>
      <c r="G66" s="6"/>
      <c r="H66" s="7"/>
      <c r="I66" s="31"/>
      <c r="J66" s="21">
        <v>6</v>
      </c>
      <c r="K66" s="7" t="s">
        <v>104</v>
      </c>
    </row>
    <row r="67" spans="1:15" x14ac:dyDescent="0.25">
      <c r="A67" s="23" t="s">
        <v>116</v>
      </c>
      <c r="B67" s="32" t="s">
        <v>117</v>
      </c>
      <c r="C67" s="9">
        <f t="shared" si="0"/>
        <v>26586.909999999996</v>
      </c>
      <c r="E67" s="11">
        <v>252</v>
      </c>
      <c r="G67" s="2"/>
      <c r="I67" s="9">
        <v>42</v>
      </c>
      <c r="J67" s="24">
        <v>210</v>
      </c>
      <c r="K67" s="32" t="s">
        <v>119</v>
      </c>
    </row>
    <row r="68" spans="1:15" x14ac:dyDescent="0.25">
      <c r="A68" s="23" t="s">
        <v>116</v>
      </c>
      <c r="B68" s="32" t="s">
        <v>120</v>
      </c>
      <c r="C68" s="9">
        <f t="shared" si="0"/>
        <v>26570.579999999994</v>
      </c>
      <c r="D68" s="9"/>
      <c r="E68" s="11">
        <v>16.329999999999998</v>
      </c>
      <c r="I68" s="9">
        <v>0</v>
      </c>
      <c r="J68" s="24">
        <v>16.329999999999998</v>
      </c>
      <c r="K68" s="33" t="s">
        <v>121</v>
      </c>
    </row>
    <row r="69" spans="1:15" x14ac:dyDescent="0.25">
      <c r="A69" s="23" t="s">
        <v>116</v>
      </c>
      <c r="B69" s="32" t="s">
        <v>19</v>
      </c>
      <c r="C69" s="9">
        <f t="shared" si="0"/>
        <v>25337.439999999995</v>
      </c>
      <c r="E69" s="11">
        <v>1233.1400000000001</v>
      </c>
      <c r="G69" s="2"/>
      <c r="I69" s="9">
        <v>205.52</v>
      </c>
      <c r="J69" s="24">
        <v>1027.6199999999999</v>
      </c>
      <c r="K69" s="32" t="s">
        <v>131</v>
      </c>
    </row>
    <row r="70" spans="1:15" x14ac:dyDescent="0.25">
      <c r="A70" s="23" t="s">
        <v>122</v>
      </c>
      <c r="B70" s="32" t="s">
        <v>25</v>
      </c>
      <c r="C70" s="9">
        <f t="shared" ref="C70:C75" si="1">C69+D70-E70</f>
        <v>25291.889999999996</v>
      </c>
      <c r="E70" s="11">
        <v>45.55</v>
      </c>
      <c r="G70" s="2"/>
      <c r="I70" s="11">
        <v>7.09</v>
      </c>
      <c r="J70" s="24">
        <v>35.46</v>
      </c>
      <c r="K70" t="s">
        <v>124</v>
      </c>
    </row>
    <row r="71" spans="1:15" x14ac:dyDescent="0.25">
      <c r="A71" s="23" t="s">
        <v>123</v>
      </c>
      <c r="B71" s="32" t="s">
        <v>125</v>
      </c>
      <c r="C71" s="9">
        <f t="shared" si="1"/>
        <v>25263.329999999994</v>
      </c>
      <c r="E71" s="11">
        <v>28.56</v>
      </c>
      <c r="G71" s="2"/>
      <c r="I71" s="9">
        <v>4.76</v>
      </c>
      <c r="J71" s="24">
        <v>23.8</v>
      </c>
      <c r="K71" t="s">
        <v>130</v>
      </c>
    </row>
    <row r="72" spans="1:15" x14ac:dyDescent="0.25">
      <c r="A72" s="2" t="s">
        <v>123</v>
      </c>
      <c r="B72" s="32" t="s">
        <v>18</v>
      </c>
      <c r="C72" s="9">
        <f t="shared" si="1"/>
        <v>24687.729999999996</v>
      </c>
      <c r="E72" s="11">
        <v>575.6</v>
      </c>
      <c r="G72" s="2"/>
      <c r="I72" s="9">
        <v>0</v>
      </c>
      <c r="J72" s="24">
        <v>575.6</v>
      </c>
      <c r="K72" t="s">
        <v>32</v>
      </c>
    </row>
    <row r="73" spans="1:15" x14ac:dyDescent="0.25">
      <c r="A73" s="23" t="s">
        <v>126</v>
      </c>
      <c r="B73" s="32" t="s">
        <v>30</v>
      </c>
      <c r="C73" s="9">
        <f t="shared" si="1"/>
        <v>24677.669999999995</v>
      </c>
      <c r="E73" s="11">
        <v>10.06</v>
      </c>
      <c r="G73" s="2"/>
      <c r="I73" s="9">
        <v>1.68</v>
      </c>
      <c r="J73" s="24">
        <v>8.3800000000000008</v>
      </c>
      <c r="K73" t="s">
        <v>59</v>
      </c>
    </row>
    <row r="74" spans="1:15" x14ac:dyDescent="0.25">
      <c r="A74" s="23" t="s">
        <v>127</v>
      </c>
      <c r="B74" s="32" t="s">
        <v>34</v>
      </c>
      <c r="C74" s="9">
        <f t="shared" si="1"/>
        <v>24037.019999999993</v>
      </c>
      <c r="E74" s="11">
        <v>640.65</v>
      </c>
      <c r="G74" s="2"/>
      <c r="I74" s="9">
        <v>0</v>
      </c>
      <c r="J74" s="24">
        <v>640.65</v>
      </c>
      <c r="K74" t="s">
        <v>128</v>
      </c>
    </row>
    <row r="75" spans="1:15" ht="15.75" thickBot="1" x14ac:dyDescent="0.3">
      <c r="A75" s="25" t="s">
        <v>129</v>
      </c>
      <c r="B75" s="34" t="s">
        <v>79</v>
      </c>
      <c r="C75" s="8">
        <f t="shared" si="1"/>
        <v>24031.019999999993</v>
      </c>
      <c r="D75" s="8"/>
      <c r="E75" s="31">
        <v>6</v>
      </c>
      <c r="F75" s="7"/>
      <c r="G75" s="6"/>
      <c r="H75" s="7"/>
      <c r="I75" s="8">
        <v>0</v>
      </c>
      <c r="J75" s="22">
        <v>6</v>
      </c>
      <c r="K75" s="6" t="s">
        <v>104</v>
      </c>
    </row>
    <row r="76" spans="1:15" x14ac:dyDescent="0.25">
      <c r="A76" s="2"/>
      <c r="C76" s="9"/>
      <c r="E76" s="11"/>
      <c r="G76" s="2"/>
      <c r="I76" s="9"/>
      <c r="J76" s="24"/>
    </row>
    <row r="77" spans="1:15" x14ac:dyDescent="0.25">
      <c r="A77" s="2"/>
      <c r="C77" s="9"/>
      <c r="E77" s="11"/>
      <c r="G77" s="2"/>
      <c r="I77" s="9"/>
      <c r="J77" s="24"/>
    </row>
    <row r="78" spans="1:15" x14ac:dyDescent="0.25">
      <c r="A78" s="2"/>
      <c r="C78" s="9"/>
      <c r="E78" s="11"/>
      <c r="G78" s="2"/>
      <c r="I78" s="11"/>
      <c r="J78" s="26"/>
    </row>
    <row r="79" spans="1:15" x14ac:dyDescent="0.25">
      <c r="A79" s="2"/>
      <c r="C79" s="9"/>
      <c r="E79" s="11"/>
      <c r="G79" s="2"/>
      <c r="I79" s="11"/>
      <c r="J79" s="26"/>
    </row>
    <row r="80" spans="1:15" x14ac:dyDescent="0.25">
      <c r="A80" s="2"/>
      <c r="C80" s="9"/>
      <c r="E80" s="11"/>
      <c r="G80" s="2"/>
      <c r="I80" s="11"/>
      <c r="J80" s="26"/>
      <c r="O80" s="10"/>
    </row>
    <row r="81" spans="1:14" x14ac:dyDescent="0.25">
      <c r="A81" s="2"/>
      <c r="C81" s="9"/>
      <c r="E81" s="11"/>
      <c r="G81" s="2"/>
      <c r="I81" s="9"/>
      <c r="J81" s="26"/>
    </row>
    <row r="82" spans="1:14" x14ac:dyDescent="0.25">
      <c r="A82" s="2"/>
      <c r="C82" s="9"/>
      <c r="E82" s="11"/>
      <c r="G82" s="2"/>
      <c r="I82" s="9"/>
      <c r="J82" s="26"/>
    </row>
    <row r="83" spans="1:14" x14ac:dyDescent="0.25">
      <c r="A83" s="2"/>
      <c r="C83" s="9"/>
      <c r="D83" s="9"/>
      <c r="E83" s="11"/>
      <c r="I83" s="9"/>
      <c r="J83" s="26"/>
      <c r="K83" s="2"/>
      <c r="M83" s="10"/>
    </row>
    <row r="84" spans="1:14" x14ac:dyDescent="0.25">
      <c r="A84" s="2"/>
      <c r="C84" s="9"/>
      <c r="E84" s="11"/>
      <c r="I84" s="9"/>
      <c r="J84" s="26"/>
    </row>
    <row r="85" spans="1:14" x14ac:dyDescent="0.25">
      <c r="A85" s="2"/>
      <c r="C85" s="9"/>
      <c r="E85" s="11"/>
      <c r="I85" s="9"/>
      <c r="J85" s="24"/>
    </row>
    <row r="86" spans="1:14" x14ac:dyDescent="0.25">
      <c r="A86" s="2"/>
      <c r="C86" s="9"/>
      <c r="E86" s="11"/>
      <c r="G86" s="2"/>
      <c r="I86" s="9"/>
      <c r="J86" s="26"/>
    </row>
    <row r="87" spans="1:14" x14ac:dyDescent="0.25">
      <c r="A87" s="2"/>
      <c r="C87" s="9"/>
      <c r="E87" s="11"/>
      <c r="G87" s="2"/>
      <c r="I87" s="9"/>
      <c r="J87" s="26"/>
    </row>
    <row r="88" spans="1:14" x14ac:dyDescent="0.25">
      <c r="A88" s="2"/>
      <c r="C88" s="9"/>
      <c r="E88" s="11"/>
      <c r="G88" s="2"/>
      <c r="I88" s="9"/>
      <c r="J88" s="26"/>
      <c r="N88" s="3"/>
    </row>
    <row r="89" spans="1:14" x14ac:dyDescent="0.25">
      <c r="A89" s="2"/>
      <c r="C89" s="9"/>
      <c r="E89" s="11"/>
      <c r="G89" s="2"/>
      <c r="I89" s="9"/>
      <c r="J89" s="26"/>
      <c r="N89" s="3"/>
    </row>
    <row r="90" spans="1:14" x14ac:dyDescent="0.25">
      <c r="A90" s="2"/>
      <c r="C90" s="9"/>
      <c r="E90" s="11"/>
      <c r="G90" s="2"/>
      <c r="I90" s="9"/>
      <c r="J90" s="24"/>
      <c r="N90" s="3"/>
    </row>
    <row r="91" spans="1:14" x14ac:dyDescent="0.25">
      <c r="A91" s="2"/>
      <c r="C91" s="9"/>
      <c r="E91" s="11"/>
      <c r="I91" s="9"/>
      <c r="J91" s="24"/>
      <c r="N91" s="3"/>
    </row>
    <row r="92" spans="1:14" x14ac:dyDescent="0.25">
      <c r="A92" s="2"/>
      <c r="C92" s="9"/>
      <c r="D92" s="9"/>
      <c r="E92" s="11"/>
      <c r="I92" s="9"/>
      <c r="J92" s="24"/>
      <c r="K92" s="2"/>
      <c r="N92" s="3"/>
    </row>
    <row r="93" spans="1:14" x14ac:dyDescent="0.25">
      <c r="A93" s="2"/>
      <c r="C93" s="9"/>
      <c r="E93" s="11"/>
      <c r="I93" s="9"/>
      <c r="J93" s="24"/>
      <c r="N93" s="10"/>
    </row>
    <row r="94" spans="1:14" x14ac:dyDescent="0.25">
      <c r="A94" s="2"/>
      <c r="B94" s="16"/>
      <c r="C94" s="9"/>
      <c r="E94" s="11"/>
      <c r="G94" s="2"/>
      <c r="I94" s="9"/>
      <c r="J94" s="24"/>
    </row>
    <row r="95" spans="1:14" x14ac:dyDescent="0.25">
      <c r="A95" s="2"/>
      <c r="C95" s="9"/>
      <c r="E95" s="11"/>
      <c r="G95" s="2"/>
      <c r="I95" s="9"/>
      <c r="J95" s="24"/>
    </row>
    <row r="96" spans="1:14" x14ac:dyDescent="0.25">
      <c r="A96" s="2"/>
      <c r="C96" s="9"/>
      <c r="E96" s="11"/>
      <c r="G96" s="2"/>
      <c r="I96" s="9"/>
      <c r="J96" s="24"/>
    </row>
    <row r="97" spans="1:12" x14ac:dyDescent="0.25">
      <c r="A97" s="2"/>
      <c r="C97" s="9"/>
      <c r="E97" s="11"/>
      <c r="G97" s="2"/>
      <c r="I97" s="9"/>
      <c r="J97" s="24"/>
    </row>
    <row r="98" spans="1:12" x14ac:dyDescent="0.25">
      <c r="A98" s="2"/>
      <c r="C98" s="9"/>
      <c r="E98" s="11"/>
      <c r="G98" s="2"/>
      <c r="I98" s="9"/>
      <c r="J98" s="24"/>
    </row>
    <row r="99" spans="1:12" x14ac:dyDescent="0.25">
      <c r="A99" s="2"/>
      <c r="C99" s="9"/>
      <c r="E99" s="11"/>
      <c r="G99" s="2"/>
      <c r="I99" s="9"/>
      <c r="J99" s="24"/>
      <c r="L99" s="10"/>
    </row>
    <row r="100" spans="1:12" x14ac:dyDescent="0.25">
      <c r="A100" s="2"/>
      <c r="C100" s="9"/>
      <c r="E100" s="11"/>
      <c r="G100" s="2"/>
      <c r="I100" s="9"/>
      <c r="J100" s="24"/>
    </row>
    <row r="101" spans="1:12" x14ac:dyDescent="0.25">
      <c r="A101" s="2"/>
      <c r="C101" s="9"/>
      <c r="D101" s="9"/>
      <c r="I101" s="9"/>
      <c r="J101" s="26"/>
      <c r="K101" s="2"/>
    </row>
    <row r="102" spans="1:12" x14ac:dyDescent="0.25">
      <c r="A102" s="2"/>
      <c r="C102" s="9"/>
      <c r="E102" s="11"/>
      <c r="G102" s="2"/>
      <c r="I102" s="9"/>
      <c r="J102" s="24"/>
    </row>
    <row r="103" spans="1:12" x14ac:dyDescent="0.25">
      <c r="A103" s="2"/>
      <c r="C103" s="9"/>
      <c r="E103" s="11"/>
      <c r="G103" s="2"/>
      <c r="I103" s="9"/>
      <c r="J103" s="26"/>
    </row>
    <row r="104" spans="1:12" x14ac:dyDescent="0.25">
      <c r="A104" s="2"/>
      <c r="C104" s="9"/>
      <c r="E104" s="11"/>
      <c r="G104" s="2"/>
      <c r="I104" s="9"/>
      <c r="J104" s="26"/>
    </row>
    <row r="105" spans="1:12" x14ac:dyDescent="0.25">
      <c r="A105" s="2"/>
      <c r="C105" s="9"/>
      <c r="E105" s="11"/>
      <c r="G105" s="2"/>
      <c r="I105" s="9"/>
      <c r="J105" s="26"/>
    </row>
    <row r="106" spans="1:12" x14ac:dyDescent="0.25">
      <c r="A106" s="2"/>
      <c r="C106" s="9"/>
      <c r="E106" s="11"/>
      <c r="G106" s="2"/>
      <c r="I106" s="9"/>
      <c r="J106" s="24"/>
    </row>
    <row r="107" spans="1:12" x14ac:dyDescent="0.25">
      <c r="A107" s="2"/>
      <c r="C107" s="9"/>
      <c r="D107" s="9"/>
      <c r="G107" s="2"/>
      <c r="I107" s="9"/>
      <c r="J107" s="26"/>
      <c r="K107" s="2"/>
    </row>
    <row r="108" spans="1:12" x14ac:dyDescent="0.25">
      <c r="A108" s="2"/>
      <c r="C108" s="9"/>
      <c r="E108" s="11"/>
      <c r="G108" s="2"/>
      <c r="I108" s="9"/>
    </row>
    <row r="109" spans="1:12" x14ac:dyDescent="0.25">
      <c r="A109" s="2"/>
      <c r="C109" s="9"/>
      <c r="E109" s="11"/>
      <c r="G109" s="2"/>
      <c r="J109" s="24"/>
    </row>
    <row r="110" spans="1:12" x14ac:dyDescent="0.25">
      <c r="A110" s="2"/>
      <c r="C110" s="9"/>
      <c r="E110" s="11"/>
      <c r="G110" s="2"/>
      <c r="I110" s="9"/>
      <c r="J110" s="24"/>
    </row>
    <row r="111" spans="1:12" x14ac:dyDescent="0.25">
      <c r="A111" s="2"/>
      <c r="C111" s="9"/>
      <c r="E111" s="11"/>
      <c r="G111" s="2"/>
      <c r="I111" s="9"/>
      <c r="J111" s="26"/>
    </row>
    <row r="112" spans="1:12" x14ac:dyDescent="0.25">
      <c r="A112" s="2"/>
      <c r="C112" s="9"/>
      <c r="E112" s="11"/>
      <c r="G112" s="2"/>
      <c r="I112" s="9"/>
      <c r="J112" s="26"/>
    </row>
    <row r="113" spans="1:12" x14ac:dyDescent="0.25">
      <c r="A113" s="2"/>
      <c r="C113" s="9"/>
      <c r="E113" s="11"/>
      <c r="G113" s="2"/>
      <c r="I113" s="9"/>
      <c r="J113" s="26"/>
      <c r="L113" s="10"/>
    </row>
    <row r="114" spans="1:12" x14ac:dyDescent="0.25">
      <c r="A114" s="2"/>
      <c r="C114" s="9"/>
      <c r="E114" s="11"/>
      <c r="G114" s="2"/>
      <c r="I114" s="9"/>
      <c r="J114" s="24"/>
    </row>
    <row r="115" spans="1:12" x14ac:dyDescent="0.25">
      <c r="A115" s="2"/>
      <c r="C115" s="9"/>
      <c r="I115" s="9"/>
      <c r="J115" s="26"/>
      <c r="K115" s="2"/>
    </row>
    <row r="116" spans="1:12" x14ac:dyDescent="0.25">
      <c r="A116" s="2"/>
      <c r="C116" s="9"/>
      <c r="E116" s="11"/>
      <c r="G116" s="2"/>
      <c r="I116" s="9"/>
      <c r="J116" s="24"/>
    </row>
    <row r="117" spans="1:12" x14ac:dyDescent="0.25">
      <c r="A117" s="2"/>
      <c r="C117" s="9"/>
      <c r="D117" s="9"/>
      <c r="E117" s="9"/>
      <c r="I117" s="9"/>
      <c r="J117" s="26"/>
      <c r="K117" s="2"/>
    </row>
    <row r="118" spans="1:12" x14ac:dyDescent="0.25">
      <c r="A118" s="2"/>
      <c r="C118" s="9"/>
      <c r="D118" s="9"/>
      <c r="E118" s="11"/>
      <c r="G118" s="2"/>
      <c r="J118" s="26"/>
    </row>
    <row r="119" spans="1:12" x14ac:dyDescent="0.25">
      <c r="A119" s="2"/>
      <c r="C119" s="9"/>
      <c r="D119" s="9"/>
      <c r="E119" s="9"/>
      <c r="G119" s="2"/>
      <c r="J119" s="26"/>
    </row>
    <row r="120" spans="1:12" x14ac:dyDescent="0.25">
      <c r="A120" s="2"/>
      <c r="C120" s="9"/>
      <c r="D120" s="9"/>
      <c r="E120" s="11"/>
      <c r="G120" s="2"/>
      <c r="I120" s="9"/>
      <c r="J120" s="10"/>
    </row>
    <row r="121" spans="1:12" x14ac:dyDescent="0.25">
      <c r="A121" s="2"/>
      <c r="C121" s="9"/>
      <c r="D121" s="9"/>
      <c r="E121" s="9"/>
      <c r="G121" s="2"/>
      <c r="I121" s="9"/>
      <c r="J121" s="10"/>
    </row>
    <row r="122" spans="1:12" x14ac:dyDescent="0.25">
      <c r="A122" s="2"/>
      <c r="C122" s="9"/>
      <c r="D122" s="9"/>
      <c r="E122" s="11"/>
      <c r="G122" s="2"/>
      <c r="I122" s="9"/>
      <c r="J122" s="10"/>
    </row>
    <row r="123" spans="1:12" x14ac:dyDescent="0.25">
      <c r="A123" s="2"/>
      <c r="C123" s="9"/>
      <c r="D123" s="9"/>
      <c r="E123" s="9"/>
      <c r="G123" s="2"/>
      <c r="I123" s="9"/>
      <c r="J123" s="24"/>
    </row>
    <row r="124" spans="1:12" x14ac:dyDescent="0.25">
      <c r="A124" s="2"/>
      <c r="C124" s="9"/>
      <c r="D124" s="9"/>
      <c r="E124" s="9"/>
      <c r="I124" s="9"/>
      <c r="J124" s="26"/>
      <c r="K124" s="2"/>
    </row>
    <row r="125" spans="1:12" x14ac:dyDescent="0.25">
      <c r="A125" s="2"/>
      <c r="C125" s="9"/>
      <c r="D125" s="9"/>
      <c r="E125" s="9"/>
      <c r="I125" s="9"/>
      <c r="J125" s="24"/>
      <c r="K125" s="2"/>
    </row>
    <row r="126" spans="1:12" x14ac:dyDescent="0.25">
      <c r="A126" s="2"/>
      <c r="C126" s="9"/>
      <c r="D126" s="3"/>
      <c r="E126" s="3"/>
      <c r="I126" s="3"/>
      <c r="J126" s="18"/>
      <c r="K126" s="2"/>
    </row>
    <row r="127" spans="1:12" x14ac:dyDescent="0.25">
      <c r="A127" s="2"/>
      <c r="C127" s="9"/>
      <c r="D127" s="3"/>
      <c r="E127" s="3"/>
      <c r="I127" s="3"/>
      <c r="J127" s="18"/>
      <c r="K127" s="2"/>
    </row>
    <row r="128" spans="1:12" x14ac:dyDescent="0.25">
      <c r="A128" s="2"/>
      <c r="C128" s="9"/>
      <c r="D128" s="3"/>
      <c r="E128" s="3"/>
      <c r="I128" s="3"/>
      <c r="J128" s="18"/>
      <c r="K128" s="2"/>
    </row>
    <row r="129" spans="1:11" x14ac:dyDescent="0.25">
      <c r="A129" s="2"/>
      <c r="C129" s="9"/>
      <c r="D129" s="3"/>
      <c r="E129" s="3"/>
      <c r="I129" s="3"/>
      <c r="J129" s="18"/>
      <c r="K129" s="2"/>
    </row>
    <row r="130" spans="1:11" ht="15.75" thickBot="1" x14ac:dyDescent="0.3">
      <c r="A130" s="6"/>
      <c r="B130" s="7"/>
      <c r="C130" s="8"/>
      <c r="D130" s="7"/>
      <c r="E130" s="8"/>
      <c r="F130" s="7"/>
      <c r="G130" s="6"/>
      <c r="H130" s="7"/>
      <c r="I130" s="8"/>
      <c r="J130" s="22"/>
      <c r="K130" s="7"/>
    </row>
  </sheetData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8" sqref="A8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/>
      <c r="C8" s="3"/>
      <c r="D8" s="3"/>
      <c r="E8" s="3"/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2025-11-03T10:08:50Z</dcterms:modified>
</cp:coreProperties>
</file>